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миневки 2023-2024\до 13 10\"/>
    </mc:Choice>
  </mc:AlternateContent>
  <bookViews>
    <workbookView xWindow="0" yWindow="0" windowWidth="15750" windowHeight="113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L195" i="1" l="1"/>
  <c r="L176" i="1"/>
  <c r="L119" i="1"/>
  <c r="L100" i="1"/>
  <c r="L43" i="1"/>
  <c r="F195" i="1"/>
  <c r="G176" i="1"/>
  <c r="H157" i="1"/>
  <c r="J138" i="1"/>
  <c r="J196" i="1" s="1"/>
  <c r="G138" i="1"/>
  <c r="F119" i="1"/>
  <c r="G100" i="1"/>
  <c r="I81" i="1"/>
  <c r="I62" i="1"/>
  <c r="G62" i="1"/>
  <c r="G196" i="1" s="1"/>
  <c r="F62" i="1"/>
  <c r="I43" i="1"/>
  <c r="I196" i="1" s="1"/>
  <c r="H24" i="1"/>
  <c r="H196" i="1" s="1"/>
  <c r="F43" i="1"/>
  <c r="F24" i="1"/>
  <c r="L196" i="1" l="1"/>
  <c r="F196" i="1"/>
</calcChain>
</file>

<file path=xl/sharedStrings.xml><?xml version="1.0" encoding="utf-8"?>
<sst xmlns="http://schemas.openxmlformats.org/spreadsheetml/2006/main" count="269" uniqueCount="89">
  <si>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</si>
  <si>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</si>
  <si>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</si>
  <si>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</si>
  <si>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</si>
  <si>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</si>
  <si>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</si>
  <si>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</si>
  <si>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</si>
  <si>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</si>
  <si>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</si>
  <si>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</si>
  <si>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</si>
  <si>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</si>
  <si>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</si>
  <si>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</si>
  <si>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</si>
  <si>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</si>
  <si>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</si>
  <si>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</si>
  <si>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</si>
  <si>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</si>
  <si>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</si>
  <si>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</si>
  <si>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</si>
  <si>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</si>
  <si>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</si>
  <si>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</si>
  <si>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</si>
  <si>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</si>
  <si>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</si>
  <si>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</si>
  <si>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</si>
  <si>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</si>
  <si>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</si>
  <si>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</si>
  <si>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</si>
  <si>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</si>
  <si>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</si>
  <si>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"Нижневская СОШ"</t>
  </si>
  <si>
    <t>Директор МКОУ "Нижневская СОШ"</t>
  </si>
  <si>
    <t>Тюлюбаева Ольга Михайловна</t>
  </si>
  <si>
    <t>сдоба</t>
  </si>
  <si>
    <t>99</t>
  </si>
  <si>
    <t>СУП РИСОВЫЙ С МЯСОМ</t>
  </si>
  <si>
    <t>МАКАРОННЫЕ ИЗДЕЛИЯ ОТВАРНЫЕ</t>
  </si>
  <si>
    <t>КОТЛЕТЫ, БИТОЧКИ</t>
  </si>
  <si>
    <t>СОК В САССОРТИМЕНТЕ</t>
  </si>
  <si>
    <t>ХЛЕБ ПШЕНИЧНЫЙ 1 СОРТ</t>
  </si>
  <si>
    <t>ХЛЕБ РЖАНОЙ</t>
  </si>
  <si>
    <t>СУП КАРТОФЕЛЬНЫЙ С БОБОВЫМИ</t>
  </si>
  <si>
    <t>ЖАРКОЕ ПО ДОМАШНЕМУ</t>
  </si>
  <si>
    <t>КАКАО С МОЛОКОМ</t>
  </si>
  <si>
    <t>МУЧНОЕ ИЗДЕЛ ПРОМ ПРОИЗВ.</t>
  </si>
  <si>
    <t>САЛАТ ИЗ БЕЛОКОЧАННОЙ КАПУСТЫ</t>
  </si>
  <si>
    <t>СУП С МАКАРОННЫМИ ИЗДЕЛИЯМИ И КАРТОФЕЛЕМ</t>
  </si>
  <si>
    <t>ПЛОВ ИЗ ПТИЦЫ</t>
  </si>
  <si>
    <t>КОМПОТ ИЗ СМЕСИ СУХОФРУКТОВ</t>
  </si>
  <si>
    <t>САЛАТ "СВЕКОЛКА"</t>
  </si>
  <si>
    <t>ЩИ ИЗ СВЕЖЕЙ КАПУСТЫ С КАРТОФЕЛЕМ</t>
  </si>
  <si>
    <t>ПЕЧЕНЬ ПО-СТРОГАНОВСКИ</t>
  </si>
  <si>
    <t>КАРТОФЕЛЬ ТУШЕНЫЙ</t>
  </si>
  <si>
    <t>ЙОГУРТ</t>
  </si>
  <si>
    <t>СУП КАРТОФЕЛЬНЫЙ С МЯСНЫМИ ФРИКАДЕЛЬКАМИ</t>
  </si>
  <si>
    <t xml:space="preserve">РЫБА, ТУШЕННАЯ В ТОМАТЕ </t>
  </si>
  <si>
    <t>РИС ОТВАРНОЙ</t>
  </si>
  <si>
    <t>СОК В АССОРТИМЕНТЕ</t>
  </si>
  <si>
    <t>БОРЩ С КАПУСТОЙ И КАРТОФЕЛЕМ</t>
  </si>
  <si>
    <t>ТЕФТЕЛИ (2-Й ВАРИАНТ)</t>
  </si>
  <si>
    <t>КИСЕЛЬ</t>
  </si>
  <si>
    <t>СУП ГОРОХОВЫЙ</t>
  </si>
  <si>
    <t>БИТОЧКИ ПО-БЕЛОРУССКИ</t>
  </si>
  <si>
    <t>КАПУСТА ТУШЕНАЯ</t>
  </si>
  <si>
    <t>ВИНЕГРЕТ ОВОЩНОЙ</t>
  </si>
  <si>
    <t>СУП КРЕСТЬЯНСКИЙ С КРУПОЙ</t>
  </si>
  <si>
    <t>КОТЛЕТЫ РЫБНЫЕ ЛЮБИТЕЛЬСКИЕ</t>
  </si>
  <si>
    <t>РАГУ ИЗ ОВОЩЕЙ</t>
  </si>
  <si>
    <t>ЧАЙ С САХАРОМ И ЛИМОНОМ</t>
  </si>
  <si>
    <t>САЛАТ ВИТАМИННЫЙ (2-ЫЙ ВАРИАНТ)</t>
  </si>
  <si>
    <t>СУП ИЗ ОВОЩЕЙ С ФАСОЛЬЮ</t>
  </si>
  <si>
    <t xml:space="preserve">ПТИЦА, ТУШЕННАЯ В СОУСЕ </t>
  </si>
  <si>
    <t>КАША ГРЕЧНЕВАЯ ВЯЗКАЯ</t>
  </si>
  <si>
    <t>КОФЕЙНЫЙ НАПИТОК</t>
  </si>
  <si>
    <t>РАССОЛЬНИК ЛЕНИНГРАДСКИЙ</t>
  </si>
  <si>
    <t>ГОЛУБЦЫ С МЯСОМ И РИСОМ</t>
  </si>
  <si>
    <t>НАПИТОК ИЗ ПЛОДОВ ШИПОВНИКА</t>
  </si>
  <si>
    <t>фрукт</t>
  </si>
  <si>
    <t>ЯБЛОКО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</si>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</sst>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10</v>
      </c>
      <c r="H15" s="43">
        <v>9.9</v>
      </c>
      <c r="I15" s="43">
        <v>14.2</v>
      </c>
      <c r="J15" s="43">
        <v>179.6</v>
      </c>
      <c r="K15" s="44" t="s">
        <v>43</v>
      </c>
      <c r="L15" s="43">
        <v>16.2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150</v>
      </c>
      <c r="G16" s="43">
        <v>14.2</v>
      </c>
      <c r="H16" s="43">
        <v>14.5</v>
      </c>
      <c r="I16" s="43">
        <v>28.2</v>
      </c>
      <c r="J16" s="43">
        <v>264</v>
      </c>
      <c r="K16" s="44">
        <v>258</v>
      </c>
      <c r="L16" s="43">
        <v>31.5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3.8</v>
      </c>
      <c r="H18" s="43">
        <v>3.9</v>
      </c>
      <c r="I18" s="43">
        <v>22.9</v>
      </c>
      <c r="J18" s="43">
        <v>136.19999999999999</v>
      </c>
      <c r="K18" s="44">
        <v>433</v>
      </c>
      <c r="L18" s="43">
        <v>7.3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70</v>
      </c>
      <c r="G19" s="43">
        <v>4.8</v>
      </c>
      <c r="H19" s="43">
        <v>0.4</v>
      </c>
      <c r="I19" s="43">
        <v>29.9</v>
      </c>
      <c r="J19" s="43">
        <v>139.9</v>
      </c>
      <c r="K19" s="44"/>
      <c r="L19" s="43">
        <v>4.0599999999999996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</v>
      </c>
      <c r="H20" s="43">
        <v>0.3</v>
      </c>
      <c r="I20" s="43">
        <v>12.7</v>
      </c>
      <c r="J20" s="43">
        <v>61.2</v>
      </c>
      <c r="K20" s="44"/>
      <c r="L20" s="43">
        <v>1.74</v>
      </c>
    </row>
    <row r="21" spans="1:12" ht="15" x14ac:dyDescent="0.25">
      <c r="A21" s="23"/>
      <c r="B21" s="15"/>
      <c r="C21" s="11"/>
      <c r="D21" s="6" t="s">
        <v>42</v>
      </c>
      <c r="E21" s="42" t="s">
        <v>53</v>
      </c>
      <c r="F21" s="43">
        <v>50</v>
      </c>
      <c r="G21" s="43">
        <v>0.7</v>
      </c>
      <c r="H21" s="43">
        <v>0.5</v>
      </c>
      <c r="I21" s="43">
        <v>35</v>
      </c>
      <c r="J21" s="43">
        <v>148</v>
      </c>
      <c r="K21" s="44"/>
      <c r="L21" s="43">
        <v>11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35.5</v>
      </c>
      <c r="H23" s="19">
        <f t="shared" si="2"/>
        <v>29.499999999999996</v>
      </c>
      <c r="I23" s="19">
        <f t="shared" si="2"/>
        <v>142.89999999999998</v>
      </c>
      <c r="J23" s="19">
        <f t="shared" si="2"/>
        <v>928.9</v>
      </c>
      <c r="K23" s="25"/>
      <c r="L23" s="19">
        <f t="shared" ref="L23" si="3">SUM(L14:L22)</f>
        <v>71.800000000000011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700</v>
      </c>
      <c r="G24" s="32">
        <f t="shared" ref="G24:J24" si="4">G13+G23</f>
        <v>35.5</v>
      </c>
      <c r="H24" s="32">
        <f t="shared" si="4"/>
        <v>29.499999999999996</v>
      </c>
      <c r="I24" s="32">
        <f t="shared" si="4"/>
        <v>142.89999999999998</v>
      </c>
      <c r="J24" s="32">
        <f t="shared" si="4"/>
        <v>928.9</v>
      </c>
      <c r="K24" s="32"/>
      <c r="L24" s="32">
        <f t="shared" ref="L24" si="5">L13+L23</f>
        <v>71.800000000000011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44</v>
      </c>
      <c r="F34" s="43">
        <v>200</v>
      </c>
      <c r="G34" s="43">
        <v>4.5</v>
      </c>
      <c r="H34" s="43">
        <v>5</v>
      </c>
      <c r="I34" s="43">
        <v>9</v>
      </c>
      <c r="J34" s="43">
        <v>96.3</v>
      </c>
      <c r="K34" s="44">
        <v>84</v>
      </c>
      <c r="L34" s="43">
        <v>12.8</v>
      </c>
    </row>
    <row r="35" spans="1:12" ht="15" x14ac:dyDescent="0.25">
      <c r="A35" s="14"/>
      <c r="B35" s="15"/>
      <c r="C35" s="11"/>
      <c r="D35" s="7" t="s">
        <v>28</v>
      </c>
      <c r="E35" s="42" t="s">
        <v>46</v>
      </c>
      <c r="F35" s="43">
        <v>90</v>
      </c>
      <c r="G35" s="43">
        <v>14</v>
      </c>
      <c r="H35" s="43">
        <v>15.7</v>
      </c>
      <c r="I35" s="43">
        <v>12.6</v>
      </c>
      <c r="J35" s="43">
        <v>236.8</v>
      </c>
      <c r="K35" s="44">
        <v>272</v>
      </c>
      <c r="L35" s="43">
        <v>33</v>
      </c>
    </row>
    <row r="36" spans="1:12" ht="15" x14ac:dyDescent="0.25">
      <c r="A36" s="14"/>
      <c r="B36" s="15"/>
      <c r="C36" s="11"/>
      <c r="D36" s="7" t="s">
        <v>29</v>
      </c>
      <c r="E36" s="42" t="s">
        <v>45</v>
      </c>
      <c r="F36" s="43">
        <v>150</v>
      </c>
      <c r="G36" s="43">
        <v>5.3</v>
      </c>
      <c r="H36" s="43">
        <v>4.5999999999999996</v>
      </c>
      <c r="I36" s="43">
        <v>32.799999999999997</v>
      </c>
      <c r="J36" s="43">
        <v>188.9</v>
      </c>
      <c r="K36" s="44">
        <v>209</v>
      </c>
      <c r="L36" s="43">
        <v>5</v>
      </c>
    </row>
    <row r="37" spans="1:12" ht="15" x14ac:dyDescent="0.25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1</v>
      </c>
      <c r="H37" s="43">
        <v>0.2</v>
      </c>
      <c r="I37" s="43">
        <v>20.2</v>
      </c>
      <c r="J37" s="43">
        <v>92</v>
      </c>
      <c r="K37" s="44">
        <v>442</v>
      </c>
      <c r="L37" s="43">
        <v>8.61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30</v>
      </c>
      <c r="G38" s="43">
        <v>2.1</v>
      </c>
      <c r="H38" s="43">
        <v>0.1</v>
      </c>
      <c r="I38" s="43">
        <v>13.7</v>
      </c>
      <c r="J38" s="43">
        <v>64</v>
      </c>
      <c r="K38" s="44"/>
      <c r="L38" s="43">
        <v>1.74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2</v>
      </c>
      <c r="H39" s="43">
        <v>0.3</v>
      </c>
      <c r="I39" s="43">
        <v>12.7</v>
      </c>
      <c r="J39" s="43">
        <v>61.2</v>
      </c>
      <c r="K39" s="44"/>
      <c r="L39" s="43">
        <v>1.74</v>
      </c>
    </row>
    <row r="40" spans="1:12" ht="15" x14ac:dyDescent="0.25">
      <c r="A40" s="14"/>
      <c r="B40" s="15"/>
      <c r="C40" s="11"/>
      <c r="D40" s="6" t="s">
        <v>86</v>
      </c>
      <c r="E40" s="42" t="s">
        <v>87</v>
      </c>
      <c r="F40" s="43">
        <v>200</v>
      </c>
      <c r="G40" s="43">
        <v>0.8</v>
      </c>
      <c r="H40" s="43">
        <v>0.8</v>
      </c>
      <c r="I40" s="43">
        <v>19.600000000000001</v>
      </c>
      <c r="J40" s="43">
        <v>94</v>
      </c>
      <c r="K40" s="44"/>
      <c r="L40" s="43">
        <v>20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900</v>
      </c>
      <c r="G42" s="19">
        <f t="shared" ref="G42" si="10">SUM(G33:G41)</f>
        <v>29.700000000000003</v>
      </c>
      <c r="H42" s="19">
        <f t="shared" ref="H42" si="11">SUM(H33:H41)</f>
        <v>26.7</v>
      </c>
      <c r="I42" s="19">
        <f t="shared" ref="I42" si="12">SUM(I33:I41)</f>
        <v>120.6</v>
      </c>
      <c r="J42" s="19">
        <f t="shared" ref="J42:L42" si="13">SUM(J33:J41)</f>
        <v>833.2</v>
      </c>
      <c r="K42" s="25"/>
      <c r="L42" s="19">
        <f t="shared" si="13"/>
        <v>82.89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900</v>
      </c>
      <c r="G43" s="32">
        <f t="shared" ref="G43" si="14">G32+G42</f>
        <v>29.700000000000003</v>
      </c>
      <c r="H43" s="32">
        <f t="shared" ref="H43" si="15">H32+H42</f>
        <v>26.7</v>
      </c>
      <c r="I43" s="32">
        <f t="shared" ref="I43" si="16">I32+I42</f>
        <v>120.6</v>
      </c>
      <c r="J43" s="32">
        <f t="shared" ref="J43:L43" si="17">J32+J42</f>
        <v>833.2</v>
      </c>
      <c r="K43" s="32"/>
      <c r="L43" s="32">
        <f t="shared" si="17"/>
        <v>82.89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60</v>
      </c>
      <c r="G52" s="43">
        <v>0.8</v>
      </c>
      <c r="H52" s="43">
        <v>3.1</v>
      </c>
      <c r="I52" s="43">
        <v>5.2</v>
      </c>
      <c r="J52" s="43">
        <v>52.1</v>
      </c>
      <c r="K52" s="44">
        <v>35</v>
      </c>
      <c r="L52" s="43">
        <v>3.1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7.6</v>
      </c>
      <c r="H53" s="43">
        <v>7.7</v>
      </c>
      <c r="I53" s="43">
        <v>14.1</v>
      </c>
      <c r="J53" s="43">
        <v>151.9</v>
      </c>
      <c r="K53" s="44">
        <v>101</v>
      </c>
      <c r="L53" s="43">
        <v>9.8000000000000007</v>
      </c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150</v>
      </c>
      <c r="G54" s="43">
        <v>15.3</v>
      </c>
      <c r="H54" s="43">
        <v>20.5</v>
      </c>
      <c r="I54" s="43">
        <v>25.1</v>
      </c>
      <c r="J54" s="43">
        <v>333.2</v>
      </c>
      <c r="K54" s="44">
        <v>311</v>
      </c>
      <c r="L54" s="43">
        <v>24.2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</v>
      </c>
      <c r="H56" s="43">
        <v>0</v>
      </c>
      <c r="I56" s="43">
        <v>21.8</v>
      </c>
      <c r="J56" s="43">
        <v>86.2</v>
      </c>
      <c r="K56" s="44">
        <v>402</v>
      </c>
      <c r="L56" s="43">
        <v>5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70</v>
      </c>
      <c r="G57" s="43">
        <v>4.8</v>
      </c>
      <c r="H57" s="43">
        <v>0.4</v>
      </c>
      <c r="I57" s="43">
        <v>29.9</v>
      </c>
      <c r="J57" s="43">
        <v>139.9</v>
      </c>
      <c r="K57" s="44"/>
      <c r="L57" s="43">
        <v>4.0599999999999996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</v>
      </c>
      <c r="H58" s="43">
        <v>0.3</v>
      </c>
      <c r="I58" s="43">
        <v>12.7</v>
      </c>
      <c r="J58" s="43">
        <v>61.2</v>
      </c>
      <c r="K58" s="44"/>
      <c r="L58" s="43">
        <v>1.74</v>
      </c>
    </row>
    <row r="59" spans="1:12" ht="15" x14ac:dyDescent="0.25">
      <c r="A59" s="23"/>
      <c r="B59" s="15"/>
      <c r="C59" s="11"/>
      <c r="D59" s="6" t="s">
        <v>86</v>
      </c>
      <c r="E59" s="42" t="s">
        <v>88</v>
      </c>
      <c r="F59" s="43">
        <v>200</v>
      </c>
      <c r="G59" s="43">
        <v>0.8</v>
      </c>
      <c r="H59" s="43">
        <v>0.8</v>
      </c>
      <c r="I59" s="43">
        <v>19.600000000000001</v>
      </c>
      <c r="J59" s="43">
        <v>94</v>
      </c>
      <c r="K59" s="44"/>
      <c r="L59" s="43">
        <v>20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31.300000000000004</v>
      </c>
      <c r="H61" s="19">
        <f t="shared" ref="H61" si="23">SUM(H52:H60)</f>
        <v>32.799999999999997</v>
      </c>
      <c r="I61" s="19">
        <f t="shared" ref="I61" si="24">SUM(I52:I60)</f>
        <v>128.4</v>
      </c>
      <c r="J61" s="19">
        <f t="shared" ref="J61:L61" si="25">SUM(J52:J60)</f>
        <v>918.50000000000011</v>
      </c>
      <c r="K61" s="25"/>
      <c r="L61" s="19">
        <f t="shared" si="25"/>
        <v>67.900000000000006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910</v>
      </c>
      <c r="G62" s="32">
        <f t="shared" ref="G62" si="26">G51+G61</f>
        <v>31.300000000000004</v>
      </c>
      <c r="H62" s="32">
        <f t="shared" ref="H62" si="27">H51+H61</f>
        <v>32.799999999999997</v>
      </c>
      <c r="I62" s="32">
        <f t="shared" ref="I62" si="28">I51+I61</f>
        <v>128.4</v>
      </c>
      <c r="J62" s="32">
        <f t="shared" ref="J62:L62" si="29">J51+J61</f>
        <v>918.50000000000011</v>
      </c>
      <c r="K62" s="32"/>
      <c r="L62" s="32">
        <f t="shared" si="29"/>
        <v>67.900000000000006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60</v>
      </c>
      <c r="G71" s="43">
        <v>1</v>
      </c>
      <c r="H71" s="43">
        <v>3.1</v>
      </c>
      <c r="I71" s="43">
        <v>9.5</v>
      </c>
      <c r="J71" s="43">
        <v>69.599999999999994</v>
      </c>
      <c r="K71" s="44">
        <v>50</v>
      </c>
      <c r="L71" s="43">
        <v>5.8</v>
      </c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6.9</v>
      </c>
      <c r="H72" s="43">
        <v>8.6999999999999993</v>
      </c>
      <c r="I72" s="43">
        <v>6.5</v>
      </c>
      <c r="J72" s="43">
        <v>128.9</v>
      </c>
      <c r="K72" s="44">
        <v>84</v>
      </c>
      <c r="L72" s="43">
        <v>8.1999999999999993</v>
      </c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90</v>
      </c>
      <c r="G73" s="43">
        <v>10.8</v>
      </c>
      <c r="H73" s="43">
        <v>9.6999999999999993</v>
      </c>
      <c r="I73" s="43">
        <v>0.1</v>
      </c>
      <c r="J73" s="43">
        <v>137.69999999999999</v>
      </c>
      <c r="K73" s="44">
        <v>261</v>
      </c>
      <c r="L73" s="43">
        <v>21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3.1</v>
      </c>
      <c r="H74" s="43">
        <v>11.8</v>
      </c>
      <c r="I74" s="43">
        <v>22.1</v>
      </c>
      <c r="J74" s="43">
        <v>201.9</v>
      </c>
      <c r="K74" s="44">
        <v>133</v>
      </c>
      <c r="L74" s="43">
        <v>5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150</v>
      </c>
      <c r="G75" s="43">
        <v>3</v>
      </c>
      <c r="H75" s="43">
        <v>2.2999999999999998</v>
      </c>
      <c r="I75" s="43">
        <v>4.5</v>
      </c>
      <c r="J75" s="43">
        <v>72</v>
      </c>
      <c r="K75" s="44"/>
      <c r="L75" s="43">
        <v>12.7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30</v>
      </c>
      <c r="G76" s="43">
        <v>2.1</v>
      </c>
      <c r="H76" s="43">
        <v>0.1</v>
      </c>
      <c r="I76" s="43">
        <v>13.7</v>
      </c>
      <c r="J76" s="43">
        <v>64</v>
      </c>
      <c r="K76" s="44"/>
      <c r="L76" s="43">
        <v>1.74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2</v>
      </c>
      <c r="H77" s="43">
        <v>0.3</v>
      </c>
      <c r="I77" s="43">
        <v>12.7</v>
      </c>
      <c r="J77" s="43">
        <v>61.2</v>
      </c>
      <c r="K77" s="44"/>
      <c r="L77" s="43">
        <v>1.74</v>
      </c>
    </row>
    <row r="78" spans="1:12" ht="15" x14ac:dyDescent="0.25">
      <c r="A78" s="23"/>
      <c r="B78" s="15"/>
      <c r="C78" s="11"/>
      <c r="D78" s="6" t="s">
        <v>86</v>
      </c>
      <c r="E78" s="42" t="s">
        <v>87</v>
      </c>
      <c r="F78" s="43">
        <v>200</v>
      </c>
      <c r="G78" s="43">
        <v>0.8</v>
      </c>
      <c r="H78" s="43">
        <v>0.8</v>
      </c>
      <c r="I78" s="43">
        <v>19.600000000000001</v>
      </c>
      <c r="J78" s="43">
        <v>94</v>
      </c>
      <c r="K78" s="44"/>
      <c r="L78" s="43">
        <v>15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4">SUM(G71:G79)</f>
        <v>29.700000000000006</v>
      </c>
      <c r="H80" s="19">
        <f t="shared" ref="H80" si="35">SUM(H71:H79)</f>
        <v>36.79999999999999</v>
      </c>
      <c r="I80" s="19">
        <f t="shared" ref="I80" si="36">SUM(I71:I79)</f>
        <v>88.700000000000017</v>
      </c>
      <c r="J80" s="19">
        <f t="shared" ref="J80:L80" si="37">SUM(J71:J79)</f>
        <v>829.30000000000007</v>
      </c>
      <c r="K80" s="25"/>
      <c r="L80" s="19">
        <f t="shared" si="37"/>
        <v>71.180000000000007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910</v>
      </c>
      <c r="G81" s="32">
        <f t="shared" ref="G81" si="38">G70+G80</f>
        <v>29.700000000000006</v>
      </c>
      <c r="H81" s="32">
        <f t="shared" ref="H81" si="39">H70+H80</f>
        <v>36.79999999999999</v>
      </c>
      <c r="I81" s="32">
        <f t="shared" ref="I81" si="40">I70+I80</f>
        <v>88.700000000000017</v>
      </c>
      <c r="J81" s="32">
        <f t="shared" ref="J81:L81" si="41">J70+J80</f>
        <v>829.30000000000007</v>
      </c>
      <c r="K81" s="32"/>
      <c r="L81" s="32">
        <f t="shared" si="41"/>
        <v>71.180000000000007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63</v>
      </c>
      <c r="F91" s="43">
        <v>200</v>
      </c>
      <c r="G91" s="43">
        <v>7.3</v>
      </c>
      <c r="H91" s="43">
        <v>7.8</v>
      </c>
      <c r="I91" s="43">
        <v>13</v>
      </c>
      <c r="J91" s="43">
        <v>146.6</v>
      </c>
      <c r="K91" s="44">
        <v>97</v>
      </c>
      <c r="L91" s="43">
        <v>9.1999999999999993</v>
      </c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9.1</v>
      </c>
      <c r="H92" s="43">
        <v>4.7</v>
      </c>
      <c r="I92" s="43">
        <v>4.0999999999999996</v>
      </c>
      <c r="J92" s="43">
        <v>92.4</v>
      </c>
      <c r="K92" s="44">
        <v>231</v>
      </c>
      <c r="L92" s="43">
        <v>19.5</v>
      </c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3.6</v>
      </c>
      <c r="H93" s="43">
        <v>6</v>
      </c>
      <c r="I93" s="43">
        <v>36.5</v>
      </c>
      <c r="J93" s="43">
        <v>209</v>
      </c>
      <c r="K93" s="44">
        <v>325</v>
      </c>
      <c r="L93" s="43">
        <v>8.5</v>
      </c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180</v>
      </c>
      <c r="G94" s="43">
        <v>0.9</v>
      </c>
      <c r="H94" s="43">
        <v>0.2</v>
      </c>
      <c r="I94" s="43">
        <v>18.2</v>
      </c>
      <c r="J94" s="43">
        <v>82.8</v>
      </c>
      <c r="K94" s="44">
        <v>442</v>
      </c>
      <c r="L94" s="43">
        <v>7.75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20</v>
      </c>
      <c r="G95" s="43">
        <v>1.4</v>
      </c>
      <c r="H95" s="43">
        <v>0.1</v>
      </c>
      <c r="I95" s="43">
        <v>9.1</v>
      </c>
      <c r="J95" s="43">
        <v>42.7</v>
      </c>
      <c r="K95" s="44"/>
      <c r="L95" s="43">
        <v>1.1599999999999999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</v>
      </c>
      <c r="H96" s="43">
        <v>0.3</v>
      </c>
      <c r="I96" s="43">
        <v>12.7</v>
      </c>
      <c r="J96" s="43">
        <v>61.2</v>
      </c>
      <c r="K96" s="44"/>
      <c r="L96" s="43">
        <v>1.74</v>
      </c>
    </row>
    <row r="97" spans="1:12" ht="15" x14ac:dyDescent="0.25">
      <c r="A97" s="23"/>
      <c r="B97" s="15"/>
      <c r="C97" s="11"/>
      <c r="D97" s="6" t="s">
        <v>42</v>
      </c>
      <c r="E97" s="42" t="s">
        <v>53</v>
      </c>
      <c r="F97" s="43">
        <v>50</v>
      </c>
      <c r="G97" s="43">
        <v>0.7</v>
      </c>
      <c r="H97" s="43">
        <v>0.5</v>
      </c>
      <c r="I97" s="43">
        <v>35</v>
      </c>
      <c r="J97" s="43">
        <v>148</v>
      </c>
      <c r="K97" s="44"/>
      <c r="L97" s="43">
        <v>11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24.999999999999996</v>
      </c>
      <c r="H99" s="19">
        <f t="shared" ref="H99" si="47">SUM(H90:H98)</f>
        <v>19.600000000000001</v>
      </c>
      <c r="I99" s="19">
        <f t="shared" ref="I99" si="48">SUM(I90:I98)</f>
        <v>128.6</v>
      </c>
      <c r="J99" s="19">
        <f t="shared" ref="J99:L99" si="49">SUM(J90:J98)</f>
        <v>782.7</v>
      </c>
      <c r="K99" s="25"/>
      <c r="L99" s="19">
        <f t="shared" si="49"/>
        <v>58.85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720</v>
      </c>
      <c r="G100" s="32">
        <f t="shared" ref="G100" si="50">G89+G99</f>
        <v>24.999999999999996</v>
      </c>
      <c r="H100" s="32">
        <f t="shared" ref="H100" si="51">H89+H99</f>
        <v>19.600000000000001</v>
      </c>
      <c r="I100" s="32">
        <f t="shared" ref="I100" si="52">I89+I99</f>
        <v>128.6</v>
      </c>
      <c r="J100" s="32">
        <f t="shared" ref="J100:L100" si="53">J89+J99</f>
        <v>782.7</v>
      </c>
      <c r="K100" s="32"/>
      <c r="L100" s="32">
        <f t="shared" si="53"/>
        <v>58.85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67</v>
      </c>
      <c r="F110" s="43">
        <v>200</v>
      </c>
      <c r="G110" s="43">
        <v>6.9</v>
      </c>
      <c r="H110" s="43">
        <v>8.6999999999999993</v>
      </c>
      <c r="I110" s="43">
        <v>9.6</v>
      </c>
      <c r="J110" s="43">
        <v>140.19999999999999</v>
      </c>
      <c r="K110" s="44">
        <v>76</v>
      </c>
      <c r="L110" s="43">
        <v>17.100000000000001</v>
      </c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90</v>
      </c>
      <c r="G111" s="43">
        <v>11.3</v>
      </c>
      <c r="H111" s="43">
        <v>12.8</v>
      </c>
      <c r="I111" s="43">
        <v>10.9</v>
      </c>
      <c r="J111" s="43">
        <v>195.5</v>
      </c>
      <c r="K111" s="44">
        <v>284</v>
      </c>
      <c r="L111" s="43">
        <v>27.4</v>
      </c>
    </row>
    <row r="112" spans="1:12" ht="15" x14ac:dyDescent="0.25">
      <c r="A112" s="23"/>
      <c r="B112" s="15"/>
      <c r="C112" s="11"/>
      <c r="D112" s="7" t="s">
        <v>29</v>
      </c>
      <c r="E112" s="42" t="s">
        <v>45</v>
      </c>
      <c r="F112" s="43">
        <v>150</v>
      </c>
      <c r="G112" s="43">
        <v>5.3</v>
      </c>
      <c r="H112" s="43">
        <v>4.5999999999999996</v>
      </c>
      <c r="I112" s="43">
        <v>32.799999999999997</v>
      </c>
      <c r="J112" s="43">
        <v>188.9</v>
      </c>
      <c r="K112" s="44">
        <v>209</v>
      </c>
      <c r="L112" s="43">
        <v>5.0999999999999996</v>
      </c>
    </row>
    <row r="113" spans="1:12" ht="15" x14ac:dyDescent="0.2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0.1</v>
      </c>
      <c r="H113" s="43">
        <v>0.1</v>
      </c>
      <c r="I113" s="43">
        <v>5</v>
      </c>
      <c r="J113" s="43">
        <v>114.7</v>
      </c>
      <c r="K113" s="44">
        <v>405</v>
      </c>
      <c r="L113" s="43">
        <v>5.0999999999999996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20</v>
      </c>
      <c r="G114" s="43">
        <v>1.4</v>
      </c>
      <c r="H114" s="43">
        <v>0.1</v>
      </c>
      <c r="I114" s="43">
        <v>9.1</v>
      </c>
      <c r="J114" s="43">
        <v>42.7</v>
      </c>
      <c r="K114" s="44"/>
      <c r="L114" s="43">
        <v>1.1599999999999999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2</v>
      </c>
      <c r="H115" s="43">
        <v>0.3</v>
      </c>
      <c r="I115" s="43">
        <v>12.7</v>
      </c>
      <c r="J115" s="43">
        <v>61.2</v>
      </c>
      <c r="K115" s="44"/>
      <c r="L115" s="43">
        <v>1.74</v>
      </c>
    </row>
    <row r="116" spans="1:12" ht="15" x14ac:dyDescent="0.25">
      <c r="A116" s="23"/>
      <c r="B116" s="15"/>
      <c r="C116" s="11"/>
      <c r="D116" s="6" t="s">
        <v>42</v>
      </c>
      <c r="E116" s="42" t="s">
        <v>53</v>
      </c>
      <c r="F116" s="43">
        <v>50</v>
      </c>
      <c r="G116" s="43">
        <v>0.7</v>
      </c>
      <c r="H116" s="43">
        <v>0.5</v>
      </c>
      <c r="I116" s="43">
        <v>35</v>
      </c>
      <c r="J116" s="43">
        <v>148</v>
      </c>
      <c r="K116" s="44"/>
      <c r="L116" s="43">
        <v>11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27.700000000000003</v>
      </c>
      <c r="H118" s="19">
        <f t="shared" si="56"/>
        <v>27.100000000000005</v>
      </c>
      <c r="I118" s="19">
        <f t="shared" si="56"/>
        <v>115.1</v>
      </c>
      <c r="J118" s="19">
        <f t="shared" si="56"/>
        <v>891.20000000000016</v>
      </c>
      <c r="K118" s="25"/>
      <c r="L118" s="19">
        <f t="shared" ref="L118" si="57">SUM(L109:L117)</f>
        <v>68.599999999999994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740</v>
      </c>
      <c r="G119" s="32">
        <f t="shared" ref="G119" si="58">G108+G118</f>
        <v>27.700000000000003</v>
      </c>
      <c r="H119" s="32">
        <f t="shared" ref="H119" si="59">H108+H118</f>
        <v>27.100000000000005</v>
      </c>
      <c r="I119" s="32">
        <f t="shared" ref="I119" si="60">I108+I118</f>
        <v>115.1</v>
      </c>
      <c r="J119" s="32">
        <f t="shared" ref="J119:L119" si="61">J108+J118</f>
        <v>891.20000000000016</v>
      </c>
      <c r="K119" s="32"/>
      <c r="L119" s="32">
        <f t="shared" si="61"/>
        <v>68.599999999999994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70</v>
      </c>
      <c r="F129" s="43">
        <v>200</v>
      </c>
      <c r="G129" s="43">
        <v>4.8</v>
      </c>
      <c r="H129" s="43">
        <v>8.9</v>
      </c>
      <c r="I129" s="43">
        <v>20</v>
      </c>
      <c r="J129" s="43">
        <v>168.7</v>
      </c>
      <c r="K129" s="44">
        <v>99</v>
      </c>
      <c r="L129" s="43">
        <v>11.8</v>
      </c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90</v>
      </c>
      <c r="G130" s="43">
        <v>16.2</v>
      </c>
      <c r="H130" s="43">
        <v>18.7</v>
      </c>
      <c r="I130" s="43">
        <v>1</v>
      </c>
      <c r="J130" s="43">
        <v>226.2</v>
      </c>
      <c r="K130" s="44">
        <v>289</v>
      </c>
      <c r="L130" s="43">
        <v>32.5</v>
      </c>
    </row>
    <row r="131" spans="1:12" ht="15" x14ac:dyDescent="0.25">
      <c r="A131" s="14"/>
      <c r="B131" s="15"/>
      <c r="C131" s="11"/>
      <c r="D131" s="7" t="s">
        <v>29</v>
      </c>
      <c r="E131" s="42" t="s">
        <v>72</v>
      </c>
      <c r="F131" s="43">
        <v>150</v>
      </c>
      <c r="G131" s="43">
        <v>3.4</v>
      </c>
      <c r="H131" s="43">
        <v>4.0999999999999996</v>
      </c>
      <c r="I131" s="43">
        <v>14.1</v>
      </c>
      <c r="J131" s="43">
        <v>105.9</v>
      </c>
      <c r="K131" s="44">
        <v>131</v>
      </c>
      <c r="L131" s="43">
        <v>5</v>
      </c>
    </row>
    <row r="132" spans="1:12" ht="15" x14ac:dyDescent="0.25">
      <c r="A132" s="14"/>
      <c r="B132" s="15"/>
      <c r="C132" s="11"/>
      <c r="D132" s="7" t="s">
        <v>30</v>
      </c>
      <c r="E132" s="42" t="s">
        <v>66</v>
      </c>
      <c r="F132" s="43">
        <v>180</v>
      </c>
      <c r="G132" s="43">
        <v>0.9</v>
      </c>
      <c r="H132" s="43">
        <v>0.2</v>
      </c>
      <c r="I132" s="43">
        <v>18.2</v>
      </c>
      <c r="J132" s="43">
        <v>82.8</v>
      </c>
      <c r="K132" s="44">
        <v>442</v>
      </c>
      <c r="L132" s="43">
        <v>7.75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20</v>
      </c>
      <c r="G133" s="43">
        <v>1.4</v>
      </c>
      <c r="H133" s="43">
        <v>0.1</v>
      </c>
      <c r="I133" s="43">
        <v>9.1</v>
      </c>
      <c r="J133" s="43">
        <v>42.7</v>
      </c>
      <c r="K133" s="44"/>
      <c r="L133" s="43">
        <v>1.1599999999999999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2</v>
      </c>
      <c r="H134" s="43">
        <v>0.3</v>
      </c>
      <c r="I134" s="43">
        <v>12.7</v>
      </c>
      <c r="J134" s="43">
        <v>61.2</v>
      </c>
      <c r="K134" s="44"/>
      <c r="L134" s="43">
        <v>1.74</v>
      </c>
    </row>
    <row r="135" spans="1:12" ht="15" x14ac:dyDescent="0.25">
      <c r="A135" s="14"/>
      <c r="B135" s="15"/>
      <c r="C135" s="11"/>
      <c r="D135" s="6" t="s">
        <v>86</v>
      </c>
      <c r="E135" s="42" t="s">
        <v>87</v>
      </c>
      <c r="F135" s="43">
        <v>200</v>
      </c>
      <c r="G135" s="43">
        <v>0.8</v>
      </c>
      <c r="H135" s="43">
        <v>0.8</v>
      </c>
      <c r="I135" s="43">
        <v>19.600000000000001</v>
      </c>
      <c r="J135" s="43">
        <v>94</v>
      </c>
      <c r="K135" s="44"/>
      <c r="L135" s="43">
        <v>18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29.499999999999996</v>
      </c>
      <c r="H137" s="19">
        <f t="shared" si="64"/>
        <v>33.099999999999994</v>
      </c>
      <c r="I137" s="19">
        <f t="shared" si="64"/>
        <v>94.699999999999989</v>
      </c>
      <c r="J137" s="19">
        <f t="shared" si="64"/>
        <v>781.5</v>
      </c>
      <c r="K137" s="25"/>
      <c r="L137" s="19">
        <f t="shared" ref="L137" si="65">SUM(L128:L136)</f>
        <v>77.949999999999989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870</v>
      </c>
      <c r="G138" s="32">
        <f t="shared" ref="G138" si="66">G127+G137</f>
        <v>29.499999999999996</v>
      </c>
      <c r="H138" s="32">
        <f t="shared" ref="H138" si="67">H127+H137</f>
        <v>33.099999999999994</v>
      </c>
      <c r="I138" s="32">
        <f t="shared" ref="I138" si="68">I127+I137</f>
        <v>94.699999999999989</v>
      </c>
      <c r="J138" s="32">
        <f t="shared" ref="J138:L138" si="69">J127+J137</f>
        <v>781.5</v>
      </c>
      <c r="K138" s="32"/>
      <c r="L138" s="32">
        <f t="shared" si="69"/>
        <v>77.949999999999989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73</v>
      </c>
      <c r="F147" s="43">
        <v>60</v>
      </c>
      <c r="G147" s="43">
        <v>0.8</v>
      </c>
      <c r="H147" s="43">
        <v>2.8</v>
      </c>
      <c r="I147" s="43">
        <v>7.5</v>
      </c>
      <c r="J147" s="43">
        <v>52.3</v>
      </c>
      <c r="K147" s="44">
        <v>51</v>
      </c>
      <c r="L147" s="43">
        <v>7.2</v>
      </c>
    </row>
    <row r="148" spans="1:12" ht="15" x14ac:dyDescent="0.25">
      <c r="A148" s="23"/>
      <c r="B148" s="15"/>
      <c r="C148" s="11"/>
      <c r="D148" s="7" t="s">
        <v>27</v>
      </c>
      <c r="E148" s="42" t="s">
        <v>74</v>
      </c>
      <c r="F148" s="43">
        <v>200</v>
      </c>
      <c r="G148" s="43">
        <v>7.1</v>
      </c>
      <c r="H148" s="43">
        <v>9.5</v>
      </c>
      <c r="I148" s="43">
        <v>10.4</v>
      </c>
      <c r="J148" s="43">
        <v>150.30000000000001</v>
      </c>
      <c r="K148" s="44">
        <v>94</v>
      </c>
      <c r="L148" s="43">
        <v>12.1</v>
      </c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11.3</v>
      </c>
      <c r="H149" s="43">
        <v>4.5999999999999996</v>
      </c>
      <c r="I149" s="43">
        <v>5.5</v>
      </c>
      <c r="J149" s="43">
        <v>104.7</v>
      </c>
      <c r="K149" s="44">
        <v>241</v>
      </c>
      <c r="L149" s="43">
        <v>26</v>
      </c>
    </row>
    <row r="150" spans="1:12" ht="15" x14ac:dyDescent="0.25">
      <c r="A150" s="23"/>
      <c r="B150" s="15"/>
      <c r="C150" s="11"/>
      <c r="D150" s="7" t="s">
        <v>29</v>
      </c>
      <c r="E150" s="42" t="s">
        <v>76</v>
      </c>
      <c r="F150" s="43">
        <v>150</v>
      </c>
      <c r="G150" s="43">
        <v>2.9</v>
      </c>
      <c r="H150" s="43">
        <v>13.1</v>
      </c>
      <c r="I150" s="43">
        <v>14.7</v>
      </c>
      <c r="J150" s="43">
        <v>182.9</v>
      </c>
      <c r="K150" s="44">
        <v>141</v>
      </c>
      <c r="L150" s="43">
        <v>4.2</v>
      </c>
    </row>
    <row r="151" spans="1:12" ht="15" x14ac:dyDescent="0.25">
      <c r="A151" s="23"/>
      <c r="B151" s="15"/>
      <c r="C151" s="11"/>
      <c r="D151" s="7" t="s">
        <v>30</v>
      </c>
      <c r="E151" s="42" t="s">
        <v>77</v>
      </c>
      <c r="F151" s="43">
        <v>207</v>
      </c>
      <c r="G151" s="43">
        <v>0.3</v>
      </c>
      <c r="H151" s="43">
        <v>0</v>
      </c>
      <c r="I151" s="43">
        <v>14.3</v>
      </c>
      <c r="J151" s="43">
        <v>58.4</v>
      </c>
      <c r="K151" s="44">
        <v>431</v>
      </c>
      <c r="L151" s="43">
        <v>3.65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20</v>
      </c>
      <c r="G152" s="43">
        <v>1.4</v>
      </c>
      <c r="H152" s="43">
        <v>0.1</v>
      </c>
      <c r="I152" s="43">
        <v>9.1</v>
      </c>
      <c r="J152" s="43">
        <v>42.7</v>
      </c>
      <c r="K152" s="44"/>
      <c r="L152" s="43">
        <v>1.1599999999999999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2</v>
      </c>
      <c r="H153" s="43">
        <v>0.3</v>
      </c>
      <c r="I153" s="43">
        <v>12.7</v>
      </c>
      <c r="J153" s="43">
        <v>61.2</v>
      </c>
      <c r="K153" s="44"/>
      <c r="L153" s="43">
        <v>1.77</v>
      </c>
    </row>
    <row r="154" spans="1:12" ht="15" x14ac:dyDescent="0.25">
      <c r="A154" s="23"/>
      <c r="B154" s="15"/>
      <c r="C154" s="11"/>
      <c r="D154" s="6" t="s">
        <v>86</v>
      </c>
      <c r="E154" s="42" t="s">
        <v>88</v>
      </c>
      <c r="F154" s="43">
        <v>200</v>
      </c>
      <c r="G154" s="43">
        <v>0.8</v>
      </c>
      <c r="H154" s="43">
        <v>0.8</v>
      </c>
      <c r="I154" s="43">
        <v>19.600000000000001</v>
      </c>
      <c r="J154" s="43">
        <v>94</v>
      </c>
      <c r="K154" s="44"/>
      <c r="L154" s="43">
        <v>19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957</v>
      </c>
      <c r="G156" s="19">
        <f t="shared" ref="G156:J156" si="72">SUM(G147:G155)</f>
        <v>26.599999999999998</v>
      </c>
      <c r="H156" s="19">
        <f t="shared" si="72"/>
        <v>31.200000000000003</v>
      </c>
      <c r="I156" s="19">
        <f t="shared" si="72"/>
        <v>93.799999999999983</v>
      </c>
      <c r="J156" s="19">
        <f t="shared" si="72"/>
        <v>746.50000000000011</v>
      </c>
      <c r="K156" s="25"/>
      <c r="L156" s="19">
        <f t="shared" ref="L156" si="73">SUM(L147:L155)</f>
        <v>75.08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957</v>
      </c>
      <c r="G157" s="32">
        <f t="shared" ref="G157" si="74">G146+G156</f>
        <v>26.599999999999998</v>
      </c>
      <c r="H157" s="32">
        <f t="shared" ref="H157" si="75">H146+H156</f>
        <v>31.200000000000003</v>
      </c>
      <c r="I157" s="32">
        <f t="shared" ref="I157" si="76">I146+I156</f>
        <v>93.799999999999983</v>
      </c>
      <c r="J157" s="32">
        <f t="shared" ref="J157:L157" si="77">J146+J156</f>
        <v>746.50000000000011</v>
      </c>
      <c r="K157" s="32"/>
      <c r="L157" s="32">
        <f t="shared" si="77"/>
        <v>75.08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90</v>
      </c>
      <c r="G166" s="43">
        <v>0.7</v>
      </c>
      <c r="H166" s="43">
        <v>2.9</v>
      </c>
      <c r="I166" s="43">
        <v>22.3</v>
      </c>
      <c r="J166" s="43">
        <v>102.1</v>
      </c>
      <c r="K166" s="44">
        <v>41</v>
      </c>
      <c r="L166" s="43">
        <v>5</v>
      </c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200</v>
      </c>
      <c r="G167" s="43">
        <v>8.3000000000000007</v>
      </c>
      <c r="H167" s="43">
        <v>8.8000000000000007</v>
      </c>
      <c r="I167" s="43">
        <v>9.5</v>
      </c>
      <c r="J167" s="43">
        <v>146.5</v>
      </c>
      <c r="K167" s="44">
        <v>102</v>
      </c>
      <c r="L167" s="43">
        <v>10</v>
      </c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90</v>
      </c>
      <c r="G168" s="43">
        <v>9.3000000000000007</v>
      </c>
      <c r="H168" s="43">
        <v>15.5</v>
      </c>
      <c r="I168" s="43">
        <v>14.7</v>
      </c>
      <c r="J168" s="43">
        <v>197.9</v>
      </c>
      <c r="K168" s="44">
        <v>308</v>
      </c>
      <c r="L168" s="43">
        <v>26</v>
      </c>
    </row>
    <row r="169" spans="1:12" ht="15" x14ac:dyDescent="0.25">
      <c r="A169" s="23"/>
      <c r="B169" s="15"/>
      <c r="C169" s="11"/>
      <c r="D169" s="7" t="s">
        <v>29</v>
      </c>
      <c r="E169" s="42" t="s">
        <v>81</v>
      </c>
      <c r="F169" s="43">
        <v>200</v>
      </c>
      <c r="G169" s="43">
        <v>5.7</v>
      </c>
      <c r="H169" s="43">
        <v>6.7</v>
      </c>
      <c r="I169" s="43">
        <v>26.8</v>
      </c>
      <c r="J169" s="43">
        <v>185.29999999999998</v>
      </c>
      <c r="K169" s="44">
        <v>184</v>
      </c>
      <c r="L169" s="43">
        <v>6.3</v>
      </c>
    </row>
    <row r="170" spans="1:12" ht="15" x14ac:dyDescent="0.2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2.2000000000000002</v>
      </c>
      <c r="H170" s="43">
        <v>1.2</v>
      </c>
      <c r="I170" s="43">
        <v>24.3</v>
      </c>
      <c r="J170" s="43">
        <v>117.3</v>
      </c>
      <c r="K170" s="44">
        <v>432</v>
      </c>
      <c r="L170" s="43">
        <v>5.2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30</v>
      </c>
      <c r="G171" s="43">
        <v>2.1</v>
      </c>
      <c r="H171" s="43">
        <v>0.1</v>
      </c>
      <c r="I171" s="43">
        <v>13.7</v>
      </c>
      <c r="J171" s="43">
        <v>64</v>
      </c>
      <c r="K171" s="44"/>
      <c r="L171" s="43">
        <v>1.74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2</v>
      </c>
      <c r="H172" s="43">
        <v>0.3</v>
      </c>
      <c r="I172" s="43">
        <v>12.7</v>
      </c>
      <c r="J172" s="43">
        <v>61.2</v>
      </c>
      <c r="K172" s="44"/>
      <c r="L172" s="43">
        <v>1.74</v>
      </c>
    </row>
    <row r="173" spans="1:12" ht="15" x14ac:dyDescent="0.25">
      <c r="A173" s="23"/>
      <c r="B173" s="15"/>
      <c r="C173" s="11"/>
      <c r="D173" s="6" t="s">
        <v>86</v>
      </c>
      <c r="E173" s="42" t="s">
        <v>87</v>
      </c>
      <c r="F173" s="43">
        <v>200</v>
      </c>
      <c r="G173" s="43">
        <v>0.8</v>
      </c>
      <c r="H173" s="43">
        <v>0.8</v>
      </c>
      <c r="I173" s="43">
        <v>19.600000000000001</v>
      </c>
      <c r="J173" s="43">
        <v>94</v>
      </c>
      <c r="K173" s="44"/>
      <c r="L173" s="43">
        <v>16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1040</v>
      </c>
      <c r="G175" s="19">
        <f t="shared" ref="G175:J175" si="80">SUM(G166:G174)</f>
        <v>31.1</v>
      </c>
      <c r="H175" s="19">
        <f t="shared" si="80"/>
        <v>36.300000000000004</v>
      </c>
      <c r="I175" s="19">
        <f t="shared" si="80"/>
        <v>143.6</v>
      </c>
      <c r="J175" s="19">
        <f t="shared" si="80"/>
        <v>968.3</v>
      </c>
      <c r="K175" s="25"/>
      <c r="L175" s="19">
        <f t="shared" ref="L175" si="81">SUM(L166:L174)</f>
        <v>71.98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1040</v>
      </c>
      <c r="G176" s="32">
        <f t="shared" ref="G176" si="82">G165+G175</f>
        <v>31.1</v>
      </c>
      <c r="H176" s="32">
        <f t="shared" ref="H176" si="83">H165+H175</f>
        <v>36.300000000000004</v>
      </c>
      <c r="I176" s="32">
        <f t="shared" ref="I176" si="84">I165+I175</f>
        <v>143.6</v>
      </c>
      <c r="J176" s="32">
        <f t="shared" ref="J176:L176" si="85">J165+J175</f>
        <v>968.3</v>
      </c>
      <c r="K176" s="32"/>
      <c r="L176" s="32">
        <f t="shared" si="85"/>
        <v>71.98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83</v>
      </c>
      <c r="F186" s="43">
        <v>200</v>
      </c>
      <c r="G186" s="43">
        <v>7.3</v>
      </c>
      <c r="H186" s="43">
        <v>8.8000000000000007</v>
      </c>
      <c r="I186" s="43">
        <v>12.4</v>
      </c>
      <c r="J186" s="43">
        <v>153.69999999999999</v>
      </c>
      <c r="K186" s="44">
        <v>91</v>
      </c>
      <c r="L186" s="43">
        <v>15.2</v>
      </c>
    </row>
    <row r="187" spans="1:12" ht="15" x14ac:dyDescent="0.25">
      <c r="A187" s="23"/>
      <c r="B187" s="15"/>
      <c r="C187" s="11"/>
      <c r="D187" s="7" t="s">
        <v>28</v>
      </c>
      <c r="E187" s="42" t="s">
        <v>84</v>
      </c>
      <c r="F187" s="43">
        <v>240</v>
      </c>
      <c r="G187" s="43">
        <v>19.899999999999999</v>
      </c>
      <c r="H187" s="43">
        <v>19.5</v>
      </c>
      <c r="I187" s="43">
        <v>28.5</v>
      </c>
      <c r="J187" s="43">
        <v>361.8</v>
      </c>
      <c r="K187" s="44">
        <v>304</v>
      </c>
      <c r="L187" s="43">
        <v>29.5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>
        <v>6.7</v>
      </c>
    </row>
    <row r="189" spans="1:12" ht="15" x14ac:dyDescent="0.25">
      <c r="A189" s="23"/>
      <c r="B189" s="15"/>
      <c r="C189" s="11"/>
      <c r="D189" s="7" t="s">
        <v>30</v>
      </c>
      <c r="E189" s="42" t="s">
        <v>85</v>
      </c>
      <c r="F189" s="43">
        <v>200</v>
      </c>
      <c r="G189" s="43">
        <v>0.7</v>
      </c>
      <c r="H189" s="43">
        <v>0.3</v>
      </c>
      <c r="I189" s="43">
        <v>27</v>
      </c>
      <c r="J189" s="43">
        <v>122.9</v>
      </c>
      <c r="K189" s="44">
        <v>441</v>
      </c>
      <c r="L189" s="43">
        <v>1.74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30</v>
      </c>
      <c r="G190" s="43">
        <v>2.1</v>
      </c>
      <c r="H190" s="43">
        <v>0.1</v>
      </c>
      <c r="I190" s="43">
        <v>13.7</v>
      </c>
      <c r="J190" s="43">
        <v>64</v>
      </c>
      <c r="K190" s="44"/>
      <c r="L190" s="43">
        <v>1.74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2</v>
      </c>
      <c r="H191" s="43">
        <v>0.3</v>
      </c>
      <c r="I191" s="43">
        <v>12.7</v>
      </c>
      <c r="J191" s="43">
        <v>61.2</v>
      </c>
      <c r="K191" s="44"/>
      <c r="L191" s="43">
        <v>11</v>
      </c>
    </row>
    <row r="192" spans="1:12" ht="15" x14ac:dyDescent="0.25">
      <c r="A192" s="23"/>
      <c r="B192" s="15"/>
      <c r="C192" s="11"/>
      <c r="D192" s="6" t="s">
        <v>42</v>
      </c>
      <c r="E192" s="42" t="s">
        <v>53</v>
      </c>
      <c r="F192" s="43">
        <v>50</v>
      </c>
      <c r="G192" s="43">
        <v>0.7</v>
      </c>
      <c r="H192" s="43">
        <v>0.5</v>
      </c>
      <c r="I192" s="43">
        <v>35</v>
      </c>
      <c r="J192" s="43">
        <v>148</v>
      </c>
      <c r="K192" s="44"/>
      <c r="L192" s="43">
        <v>10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32.700000000000003</v>
      </c>
      <c r="H194" s="19">
        <f t="shared" si="88"/>
        <v>29.500000000000004</v>
      </c>
      <c r="I194" s="19">
        <f t="shared" si="88"/>
        <v>129.30000000000001</v>
      </c>
      <c r="J194" s="19">
        <f t="shared" si="88"/>
        <v>911.6</v>
      </c>
      <c r="K194" s="25"/>
      <c r="L194" s="19">
        <f t="shared" ref="L194" si="89">SUM(L185:L193)</f>
        <v>75.88000000000001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32.700000000000003</v>
      </c>
      <c r="H195" s="32">
        <f t="shared" ref="H195" si="91">H184+H194</f>
        <v>29.500000000000004</v>
      </c>
      <c r="I195" s="32">
        <f t="shared" ref="I195" si="92">I184+I194</f>
        <v>129.30000000000001</v>
      </c>
      <c r="J195" s="32">
        <f t="shared" ref="J195:L195" si="93">J184+J194</f>
        <v>911.6</v>
      </c>
      <c r="K195" s="32"/>
      <c r="L195" s="32">
        <f t="shared" si="93"/>
        <v>75.88000000000001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849.7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29.879999999999995</v>
      </c>
      <c r="H196" s="34">
        <f t="shared" si="94"/>
        <v>30.259999999999998</v>
      </c>
      <c r="I196" s="34">
        <f t="shared" si="94"/>
        <v>118.56999999999998</v>
      </c>
      <c r="J196" s="34">
        <f t="shared" si="94"/>
        <v>859.17000000000007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72.210999999999999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dcterms:created xsi:type="dcterms:W3CDTF">2022-05-16T14:23:56Z</dcterms:created>
  <dcterms:modified xsi:type="dcterms:W3CDTF">2024-01-29T11:57:42Z</dcterms:modified>
</cp:coreProperties>
</file>